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<sst xmlns="http://schemas.openxmlformats.org/spreadsheetml/2006/main" count="54" uniqueCount="52">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</sst>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C36" sqref="C36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>
      <c r="A2" s="16"/>
      <c r="B2" s="17"/>
      <c r="C2" s="16"/>
      <c r="D2" s="16"/>
      <c r="E2" s="14"/>
      <c r="F2" s="14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>
      <c r="A3" s="16"/>
      <c r="B3" s="31" t="s">
        <v>49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 customHeight="1">
      <c r="A4" s="16"/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1.5" customHeight="1">
      <c r="A7" s="18"/>
      <c r="B7" s="25" t="s">
        <v>50</v>
      </c>
      <c r="C7" s="26"/>
      <c r="D7" s="27" t="s">
        <v>0</v>
      </c>
      <c r="E7" s="27" t="s">
        <v>1</v>
      </c>
      <c r="F7" s="27"/>
      <c r="G7" s="27" t="s">
        <v>2</v>
      </c>
      <c r="H7" s="27" t="s">
        <v>3</v>
      </c>
      <c r="I7" s="27" t="s">
        <v>4</v>
      </c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  <c r="O7" s="27" t="s">
        <v>10</v>
      </c>
    </row>
    <row r="8" spans="1:15" ht="22.5" customHeight="1">
      <c r="A8" s="18"/>
      <c r="B8" s="25"/>
      <c r="C8" s="26"/>
      <c r="D8" s="28"/>
      <c r="E8" s="19" t="s">
        <v>11</v>
      </c>
      <c r="F8" s="19" t="s">
        <v>12</v>
      </c>
      <c r="G8" s="28"/>
      <c r="H8" s="28"/>
      <c r="I8" s="28"/>
      <c r="J8" s="24"/>
      <c r="K8" s="24"/>
      <c r="L8" s="24"/>
      <c r="M8" s="24"/>
      <c r="N8" s="24"/>
      <c r="O8" s="28"/>
    </row>
    <row r="9" spans="1:15" ht="15" customHeight="1" hidden="1">
      <c r="A9" s="17"/>
      <c r="B9" s="17"/>
      <c r="C9" s="17"/>
      <c r="D9" s="12" t="s">
        <v>13</v>
      </c>
      <c r="E9" s="12" t="s">
        <v>14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</row>
    <row r="10" spans="1:15" ht="15" customHeight="1" hidden="1">
      <c r="A10" s="17"/>
      <c r="B10" s="17"/>
      <c r="C10" s="17"/>
      <c r="D10" s="17" t="s">
        <v>24</v>
      </c>
      <c r="E10" s="17" t="s">
        <v>25</v>
      </c>
      <c r="F10" s="17" t="s">
        <v>25</v>
      </c>
      <c r="G10" s="17"/>
      <c r="H10" s="17" t="s">
        <v>26</v>
      </c>
      <c r="I10" s="17"/>
      <c r="J10" s="17" t="s">
        <v>27</v>
      </c>
      <c r="K10" s="17"/>
      <c r="L10" s="17"/>
      <c r="M10" s="17" t="s">
        <v>28</v>
      </c>
      <c r="N10" s="17" t="s">
        <v>29</v>
      </c>
      <c r="O10" s="17"/>
    </row>
    <row r="11" spans="1:15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16"/>
      <c r="B12" s="13" t="s">
        <v>30</v>
      </c>
      <c r="C12" s="15" t="s">
        <v>31</v>
      </c>
      <c r="D12" s="22">
        <v>169884000</v>
      </c>
      <c r="E12" s="22">
        <v>0</v>
      </c>
      <c r="F12" s="22">
        <v>0</v>
      </c>
      <c r="G12" s="22">
        <f>D12-E12+F12</f>
        <v>169884000</v>
      </c>
      <c r="H12" s="22">
        <v>169884000</v>
      </c>
      <c r="I12" s="22">
        <f>G12-H12</f>
        <v>0</v>
      </c>
      <c r="J12" s="22">
        <v>43846342.42</v>
      </c>
      <c r="K12" s="22">
        <f>H12-J12</f>
        <v>126037657.58</v>
      </c>
      <c r="L12" s="22">
        <f>G12-J12</f>
        <v>126037657.58</v>
      </c>
      <c r="M12" s="22">
        <v>37796781.1</v>
      </c>
      <c r="N12" s="22">
        <v>37780201.129999995</v>
      </c>
      <c r="O12" s="22">
        <f>J12-N12</f>
        <v>6066141.290000007</v>
      </c>
    </row>
    <row r="13" spans="1:15" ht="15" customHeight="1">
      <c r="A13" s="16"/>
      <c r="B13" s="17"/>
      <c r="C13" s="1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>
      <c r="A14" s="16"/>
      <c r="B14" s="13" t="s">
        <v>32</v>
      </c>
      <c r="C14" s="15" t="s">
        <v>33</v>
      </c>
      <c r="D14" s="22">
        <v>18817000</v>
      </c>
      <c r="E14" s="22">
        <v>6500</v>
      </c>
      <c r="F14" s="22">
        <v>1651500</v>
      </c>
      <c r="G14" s="22">
        <f>D14-E14+F14</f>
        <v>20462000</v>
      </c>
      <c r="H14" s="22">
        <v>7789631.01</v>
      </c>
      <c r="I14" s="22">
        <f>G14-H14</f>
        <v>12672368.99</v>
      </c>
      <c r="J14" s="22">
        <v>3031609.58</v>
      </c>
      <c r="K14" s="22">
        <f>H14-J14</f>
        <v>4758021.43</v>
      </c>
      <c r="L14" s="22">
        <f>G14-J14</f>
        <v>17430390.42</v>
      </c>
      <c r="M14" s="22">
        <v>3010379.5799999996</v>
      </c>
      <c r="N14" s="22">
        <v>2649481.98</v>
      </c>
      <c r="O14" s="22">
        <f>J14-N14</f>
        <v>382127.6000000001</v>
      </c>
    </row>
    <row r="15" spans="1:15" ht="15" customHeight="1">
      <c r="A15" s="16"/>
      <c r="B15" s="17"/>
      <c r="C15" s="1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16"/>
      <c r="B16" s="13" t="s">
        <v>34</v>
      </c>
      <c r="C16" s="15" t="s">
        <v>35</v>
      </c>
      <c r="D16" s="22">
        <v>851403000</v>
      </c>
      <c r="E16" s="22">
        <v>4231187.6</v>
      </c>
      <c r="F16" s="22">
        <v>6937308.6</v>
      </c>
      <c r="G16" s="22">
        <f>D16-E16+F16</f>
        <v>854109121</v>
      </c>
      <c r="H16" s="22">
        <v>203939214.11</v>
      </c>
      <c r="I16" s="22">
        <f>G16-H16</f>
        <v>650169906.89</v>
      </c>
      <c r="J16" s="22">
        <v>181668730.62</v>
      </c>
      <c r="K16" s="22">
        <f>H16-J16</f>
        <v>22270483.49000001</v>
      </c>
      <c r="L16" s="22">
        <f>G16-J16</f>
        <v>672440390.38</v>
      </c>
      <c r="M16" s="22">
        <v>181523902.91000003</v>
      </c>
      <c r="N16" s="22">
        <v>181237706.08</v>
      </c>
      <c r="O16" s="22">
        <f>J16-N16</f>
        <v>431024.53999999166</v>
      </c>
    </row>
    <row r="17" spans="1:15" ht="15" customHeight="1">
      <c r="A17" s="16"/>
      <c r="B17" s="17"/>
      <c r="C17" s="1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5.5">
      <c r="A18" s="16"/>
      <c r="B18" s="13" t="s">
        <v>36</v>
      </c>
      <c r="C18" s="20" t="s">
        <v>37</v>
      </c>
      <c r="D18" s="22">
        <v>52200000</v>
      </c>
      <c r="E18" s="22">
        <v>0</v>
      </c>
      <c r="F18" s="22">
        <v>1000000</v>
      </c>
      <c r="G18" s="22">
        <f>D18-E18+F18</f>
        <v>53200000</v>
      </c>
      <c r="H18" s="22">
        <v>51937089</v>
      </c>
      <c r="I18" s="22">
        <f>G18-H18</f>
        <v>1262911</v>
      </c>
      <c r="J18" s="22">
        <v>51937089</v>
      </c>
      <c r="K18" s="22">
        <f>H18-J18</f>
        <v>0</v>
      </c>
      <c r="L18" s="22">
        <f>G18-J18</f>
        <v>1262911</v>
      </c>
      <c r="M18" s="22">
        <v>51937089</v>
      </c>
      <c r="N18" s="22">
        <v>51937089</v>
      </c>
      <c r="O18" s="22">
        <f>J18-N18</f>
        <v>0</v>
      </c>
    </row>
    <row r="19" spans="1:15" ht="15" customHeight="1">
      <c r="A19" s="16"/>
      <c r="B19" s="17"/>
      <c r="C19" s="1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" customHeight="1">
      <c r="A20" s="16"/>
      <c r="B20" s="13" t="s">
        <v>38</v>
      </c>
      <c r="C20" s="15" t="s">
        <v>39</v>
      </c>
      <c r="D20" s="22">
        <v>8642000</v>
      </c>
      <c r="E20" s="22">
        <v>0</v>
      </c>
      <c r="F20" s="22">
        <v>2410000</v>
      </c>
      <c r="G20" s="22">
        <f>D20-E20+F20</f>
        <v>11052000</v>
      </c>
      <c r="H20" s="22">
        <v>398813.66</v>
      </c>
      <c r="I20" s="22">
        <f>G20-H20</f>
        <v>10653186.34</v>
      </c>
      <c r="J20" s="22">
        <v>12813.66</v>
      </c>
      <c r="K20" s="22">
        <f>H20-J20</f>
        <v>386000</v>
      </c>
      <c r="L20" s="22">
        <f>G20-J20</f>
        <v>11039186.34</v>
      </c>
      <c r="M20" s="22">
        <v>12813.66</v>
      </c>
      <c r="N20" s="22">
        <v>5412.86</v>
      </c>
      <c r="O20" s="22">
        <f>J20-N20</f>
        <v>7400.8</v>
      </c>
    </row>
    <row r="21" spans="1:15" ht="15" customHeight="1">
      <c r="A21" s="16"/>
      <c r="B21" s="17"/>
      <c r="C21" s="1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16"/>
      <c r="B22" s="13" t="s">
        <v>40</v>
      </c>
      <c r="C22" s="15" t="s">
        <v>41</v>
      </c>
      <c r="D22" s="22">
        <v>287250000</v>
      </c>
      <c r="E22" s="22">
        <v>1948000</v>
      </c>
      <c r="F22" s="22">
        <v>236911087</v>
      </c>
      <c r="G22" s="22">
        <f>D22-E22+F22</f>
        <v>522213087</v>
      </c>
      <c r="H22" s="22">
        <v>192471281.47</v>
      </c>
      <c r="I22" s="22">
        <f>G22-H22</f>
        <v>329741805.53</v>
      </c>
      <c r="J22" s="22">
        <v>50490835.5</v>
      </c>
      <c r="K22" s="22">
        <f>H22-J22</f>
        <v>141980445.97</v>
      </c>
      <c r="L22" s="22">
        <f>G22-J22</f>
        <v>471722251.5</v>
      </c>
      <c r="M22" s="22">
        <v>49661657.61</v>
      </c>
      <c r="N22" s="22">
        <v>48747203.31</v>
      </c>
      <c r="O22" s="22">
        <f>J22-N22</f>
        <v>1743632.1899999976</v>
      </c>
    </row>
    <row r="23" spans="1:15" ht="15" customHeight="1">
      <c r="A23" s="16"/>
      <c r="B23" s="17"/>
      <c r="C23" s="1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 customHeight="1">
      <c r="A24" s="16"/>
      <c r="B24" s="13" t="s">
        <v>42</v>
      </c>
      <c r="C24" s="15" t="s">
        <v>43</v>
      </c>
      <c r="D24" s="22">
        <v>0</v>
      </c>
      <c r="E24" s="22">
        <v>0</v>
      </c>
      <c r="F24" s="22">
        <v>0</v>
      </c>
      <c r="G24" s="22">
        <f>D24-E24+F24</f>
        <v>0</v>
      </c>
      <c r="H24" s="22">
        <v>0</v>
      </c>
      <c r="I24" s="22">
        <f>G24-H24</f>
        <v>0</v>
      </c>
      <c r="J24" s="22">
        <v>0</v>
      </c>
      <c r="K24" s="22">
        <f>H24-J24</f>
        <v>0</v>
      </c>
      <c r="L24" s="22">
        <f>G24-J24</f>
        <v>0</v>
      </c>
      <c r="M24" s="22">
        <v>0</v>
      </c>
      <c r="N24" s="22">
        <v>0</v>
      </c>
      <c r="O24" s="22">
        <f>J24-N24</f>
        <v>0</v>
      </c>
    </row>
    <row r="25" spans="1:15" ht="15" customHeight="1">
      <c r="A25" s="16"/>
      <c r="B25" s="17"/>
      <c r="C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5" customHeight="1">
      <c r="A26" s="16"/>
      <c r="B26" s="13" t="s">
        <v>44</v>
      </c>
      <c r="C26" s="15" t="s">
        <v>47</v>
      </c>
      <c r="D26" s="22">
        <v>0</v>
      </c>
      <c r="E26" s="22">
        <v>0</v>
      </c>
      <c r="F26" s="22">
        <v>0</v>
      </c>
      <c r="G26" s="22">
        <f>D26-E26+F26</f>
        <v>0</v>
      </c>
      <c r="H26" s="22">
        <v>0</v>
      </c>
      <c r="I26" s="22">
        <f>G26-H26</f>
        <v>0</v>
      </c>
      <c r="J26" s="22">
        <v>0</v>
      </c>
      <c r="K26" s="22">
        <f>H26-J26</f>
        <v>0</v>
      </c>
      <c r="L26" s="22">
        <f>G26-J26</f>
        <v>0</v>
      </c>
      <c r="M26" s="22">
        <v>0</v>
      </c>
      <c r="N26" s="22">
        <v>0</v>
      </c>
      <c r="O26" s="22">
        <f>J26-N26</f>
        <v>0</v>
      </c>
    </row>
    <row r="27" spans="1:15" ht="15" customHeight="1">
      <c r="A27" s="16"/>
      <c r="B27" s="17"/>
      <c r="C27" s="1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 customHeight="1">
      <c r="A28" s="16"/>
      <c r="B28" s="13" t="s">
        <v>45</v>
      </c>
      <c r="C28" s="15" t="s">
        <v>48</v>
      </c>
      <c r="D28" s="22">
        <v>0</v>
      </c>
      <c r="E28" s="22">
        <v>0</v>
      </c>
      <c r="F28" s="22">
        <v>0</v>
      </c>
      <c r="G28" s="22">
        <f>D28-E28+F28</f>
        <v>0</v>
      </c>
      <c r="H28" s="22">
        <v>0</v>
      </c>
      <c r="I28" s="22">
        <f>G28-H28</f>
        <v>0</v>
      </c>
      <c r="J28" s="22">
        <v>0</v>
      </c>
      <c r="K28" s="22">
        <f>H28-J28</f>
        <v>0</v>
      </c>
      <c r="L28" s="22">
        <f>G28-J28</f>
        <v>0</v>
      </c>
      <c r="M28" s="22">
        <v>0</v>
      </c>
      <c r="N28" s="22">
        <v>0</v>
      </c>
      <c r="O28" s="22">
        <f>J28-N28</f>
        <v>0</v>
      </c>
    </row>
    <row r="29" spans="1:15" ht="15" customHeight="1">
      <c r="A29" s="16"/>
      <c r="B29" s="17"/>
      <c r="C29" s="1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5" customHeight="1">
      <c r="A30" s="16"/>
      <c r="B30" s="30" t="s">
        <v>46</v>
      </c>
      <c r="C30" s="30"/>
      <c r="D30" s="21">
        <f aca="true" t="shared" si="0" ref="D30:O30">D12+D14+D16+D18+D20+D22</f>
        <v>1388196000</v>
      </c>
      <c r="E30" s="21">
        <f t="shared" si="0"/>
        <v>6185687.6</v>
      </c>
      <c r="F30" s="21">
        <f t="shared" si="0"/>
        <v>248909895.6</v>
      </c>
      <c r="G30" s="21">
        <f>G12+G14+G16+G18+G20+G22</f>
        <v>1630920208</v>
      </c>
      <c r="H30" s="21">
        <f t="shared" si="0"/>
        <v>626420029.25</v>
      </c>
      <c r="I30" s="21">
        <f t="shared" si="0"/>
        <v>1004500178.75</v>
      </c>
      <c r="J30" s="21">
        <f t="shared" si="0"/>
        <v>330987420.78000003</v>
      </c>
      <c r="K30" s="21">
        <f t="shared" si="0"/>
        <v>295432608.47</v>
      </c>
      <c r="L30" s="21">
        <f t="shared" si="0"/>
        <v>1299932787.22</v>
      </c>
      <c r="M30" s="21">
        <f t="shared" si="0"/>
        <v>323942623.8600001</v>
      </c>
      <c r="N30" s="21">
        <f t="shared" si="0"/>
        <v>322357094.36</v>
      </c>
      <c r="O30" s="21">
        <f t="shared" si="0"/>
        <v>8630326.419999994</v>
      </c>
    </row>
    <row r="31" spans="1:15" ht="1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3"/>
      <c r="B32" s="5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9"/>
      <c r="C101" s="2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2017-04-11T20:05:20Z</cp:lastPrinted>
  <dcterms:created xsi:type="dcterms:W3CDTF">2013-04-18T20:56:07Z</dcterms:created>
  <dcterms:modified xsi:type="dcterms:W3CDTF">2017-04-19T14:42:45Z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